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48" i="2" l="1"/>
  <c r="K33" i="2"/>
  <c r="D33" i="4"/>
  <c r="D48" i="4" l="1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<sst xmlns="http://schemas.openxmlformats.org/spreadsheetml/2006/main" count="543" uniqueCount="131">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</sst>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9" fillId="3" borderId="0" xfId="1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176" fontId="0" fillId="0" borderId="47" xfId="1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176" fontId="0" fillId="0" borderId="47" xfId="1" applyNumberFormat="1" applyFont="1" applyFill="1" applyBorder="1" applyAlignment="1">
      <alignment vertical="center"/>
    </xf>
    <xf numFmtId="176" fontId="0" fillId="0" borderId="61" xfId="1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6" fontId="0" fillId="0" borderId="78" xfId="1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" xfId="0" applyBorder="1" applyAlignment="1">
      <alignment vertical="center" textRotation="255" wrapText="1"/>
    </xf>
    <xf numFmtId="0" fontId="0" fillId="0" borderId="85" xfId="0" applyBorder="1" applyAlignment="1">
      <alignment vertical="center" textRotation="255" wrapText="1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vertical="center" textRotation="255" wrapText="1"/>
    </xf>
    <xf numFmtId="0" fontId="0" fillId="0" borderId="85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176" fontId="1" fillId="0" borderId="10" xfId="1" applyNumberFormat="1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76" fontId="1" fillId="0" borderId="85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176" fontId="1" fillId="0" borderId="77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76" fontId="0" fillId="0" borderId="77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0" fontId="0" fillId="0" borderId="66" xfId="0" applyFont="1" applyBorder="1" applyAlignment="1">
      <alignment vertical="center" textRotation="255" wrapText="1"/>
    </xf>
    <xf numFmtId="0" fontId="0" fillId="0" borderId="62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6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5" ht="30" customHeight="1" thickBot="1" x14ac:dyDescent="0.2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40" t="s">
        <v>129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5" ht="22.5" customHeight="1" x14ac:dyDescent="0.15">
      <c r="A5" s="248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5" ht="22.5" customHeight="1" x14ac:dyDescent="0.15">
      <c r="A6" s="243" t="s">
        <v>130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5" s="165" customFormat="1" ht="19.5" customHeight="1" x14ac:dyDescent="0.15">
      <c r="A9" s="265">
        <v>1</v>
      </c>
      <c r="B9" s="249" t="s">
        <v>5</v>
      </c>
      <c r="C9" s="250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35"/>
      <c r="C10" s="251"/>
      <c r="D10" s="294" t="s">
        <v>119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5" s="165" customFormat="1" ht="16.5" customHeight="1" x14ac:dyDescent="0.15">
      <c r="A11" s="274" t="s">
        <v>8</v>
      </c>
      <c r="B11" s="269" t="s">
        <v>9</v>
      </c>
      <c r="C11" s="250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51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0</v>
      </c>
      <c r="D14" s="227" t="s">
        <v>123</v>
      </c>
      <c r="E14" s="267"/>
      <c r="F14" s="267"/>
      <c r="G14" s="268"/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0</v>
      </c>
      <c r="D15" s="227">
        <v>160</v>
      </c>
      <c r="E15" s="228"/>
      <c r="F15" s="228"/>
      <c r="G15" s="101" t="s">
        <v>6</v>
      </c>
      <c r="H15" s="104" t="s">
        <v>44</v>
      </c>
      <c r="I15" s="218"/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5" s="165" customFormat="1" ht="19.5" customHeight="1" x14ac:dyDescent="0.15">
      <c r="A16" s="276"/>
      <c r="B16" s="232"/>
      <c r="C16" s="230" t="str">
        <f>IF(I16+I17+R16+R17+AA16+AA17=0,"",I16+I17+R16+R17+AA16+AA17)</f>
        <v/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 x14ac:dyDescent="0.15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 x14ac:dyDescent="0.15">
      <c r="A18" s="276"/>
      <c r="B18" s="232"/>
      <c r="C18" s="230" t="str">
        <f>IF(I18+I19+R18+R19+AA18+AA19=0,"",I18+I19+R18+R19+AA18+AA19)</f>
        <v/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 x14ac:dyDescent="0.15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 x14ac:dyDescent="0.15">
      <c r="A20" s="276"/>
      <c r="B20" s="232"/>
      <c r="C20" s="230" t="str">
        <f>IF(I20+I21+R20+R21+AA20+AA21=0,"",I20+I21+R20+R21+AA20+AA21)</f>
        <v/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 x14ac:dyDescent="0.15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 x14ac:dyDescent="0.15">
      <c r="A22" s="276"/>
      <c r="B22" s="234"/>
      <c r="C22" s="230" t="str">
        <f>IF(I22+I23+R22+R23+AA22+AA23=0,"",I22+I23+R22+R23+AA22+AA23)</f>
        <v/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 x14ac:dyDescent="0.15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 x14ac:dyDescent="0.15">
      <c r="A24" s="285">
        <v>3</v>
      </c>
      <c r="B24" s="234" t="s">
        <v>12</v>
      </c>
      <c r="C24" s="230">
        <f>AB24+I25+I26+R26+AA26</f>
        <v>0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/>
      <c r="V24" s="303"/>
      <c r="W24" s="303"/>
      <c r="X24" s="35" t="s">
        <v>47</v>
      </c>
      <c r="Y24" s="36">
        <v>12</v>
      </c>
      <c r="Z24" s="34" t="s">
        <v>56</v>
      </c>
      <c r="AA24" s="35" t="s">
        <v>48</v>
      </c>
      <c r="AB24" s="300">
        <f>D24*U24*Y24</f>
        <v>0</v>
      </c>
      <c r="AC24" s="300"/>
      <c r="AD24" s="301"/>
    </row>
    <row r="25" spans="1:30" s="165" customFormat="1" ht="16.5" customHeight="1" x14ac:dyDescent="0.15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0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/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0</v>
      </c>
      <c r="AB25" s="291"/>
      <c r="AC25" s="291"/>
      <c r="AD25" s="40" t="s">
        <v>46</v>
      </c>
    </row>
    <row r="26" spans="1:30" s="165" customFormat="1" ht="16.5" customHeight="1" x14ac:dyDescent="0.15">
      <c r="A26" s="266"/>
      <c r="B26" s="235"/>
      <c r="C26" s="236"/>
      <c r="D26" s="224"/>
      <c r="E26" s="225"/>
      <c r="F26" s="225"/>
      <c r="G26" s="225"/>
      <c r="H26" s="225"/>
      <c r="I26" s="229"/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 x14ac:dyDescent="0.15">
      <c r="A27" s="211">
        <v>4</v>
      </c>
      <c r="B27" s="234" t="s">
        <v>19</v>
      </c>
      <c r="C27" s="230">
        <f>I27+I28+R27+R28+AA27+AA28</f>
        <v>0</v>
      </c>
      <c r="D27" s="222"/>
      <c r="E27" s="219"/>
      <c r="F27" s="219"/>
      <c r="G27" s="219"/>
      <c r="H27" s="219"/>
      <c r="I27" s="218"/>
      <c r="J27" s="218"/>
      <c r="K27" s="218"/>
      <c r="L27" s="24" t="s">
        <v>6</v>
      </c>
      <c r="M27" s="219"/>
      <c r="N27" s="219"/>
      <c r="O27" s="219"/>
      <c r="P27" s="219"/>
      <c r="Q27" s="219"/>
      <c r="R27" s="218"/>
      <c r="S27" s="218"/>
      <c r="T27" s="218"/>
      <c r="U27" s="24" t="s">
        <v>6</v>
      </c>
      <c r="V27" s="219"/>
      <c r="W27" s="219"/>
      <c r="X27" s="219"/>
      <c r="Y27" s="219"/>
      <c r="Z27" s="219"/>
      <c r="AA27" s="218"/>
      <c r="AB27" s="218"/>
      <c r="AC27" s="218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17"/>
      <c r="E28" s="210"/>
      <c r="F28" s="210"/>
      <c r="G28" s="210"/>
      <c r="H28" s="210"/>
      <c r="I28" s="206"/>
      <c r="J28" s="206"/>
      <c r="K28" s="206"/>
      <c r="L28" s="38" t="s">
        <v>6</v>
      </c>
      <c r="M28" s="210"/>
      <c r="N28" s="210"/>
      <c r="O28" s="210"/>
      <c r="P28" s="210"/>
      <c r="Q28" s="210"/>
      <c r="R28" s="206"/>
      <c r="S28" s="206"/>
      <c r="T28" s="206"/>
      <c r="U28" s="38" t="s">
        <v>6</v>
      </c>
      <c r="V28" s="210"/>
      <c r="W28" s="210"/>
      <c r="X28" s="210"/>
      <c r="Y28" s="210"/>
      <c r="Z28" s="210"/>
      <c r="AA28" s="206"/>
      <c r="AB28" s="206"/>
      <c r="AC28" s="206"/>
      <c r="AD28" s="43" t="s">
        <v>6</v>
      </c>
    </row>
    <row r="29" spans="1:30" s="165" customFormat="1" ht="19.5" customHeight="1" x14ac:dyDescent="0.15">
      <c r="A29" s="211">
        <v>5</v>
      </c>
      <c r="B29" s="234" t="s">
        <v>20</v>
      </c>
      <c r="C29" s="230">
        <f>I29+I30+R29+R30+AA29+AA30</f>
        <v>0</v>
      </c>
      <c r="D29" s="222"/>
      <c r="E29" s="219"/>
      <c r="F29" s="219"/>
      <c r="G29" s="219"/>
      <c r="H29" s="219"/>
      <c r="I29" s="218"/>
      <c r="J29" s="218"/>
      <c r="K29" s="218"/>
      <c r="L29" s="24" t="s">
        <v>6</v>
      </c>
      <c r="M29" s="219"/>
      <c r="N29" s="219"/>
      <c r="O29" s="219"/>
      <c r="P29" s="219"/>
      <c r="Q29" s="219"/>
      <c r="R29" s="218"/>
      <c r="S29" s="218"/>
      <c r="T29" s="218"/>
      <c r="U29" s="24" t="s">
        <v>6</v>
      </c>
      <c r="V29" s="219"/>
      <c r="W29" s="219"/>
      <c r="X29" s="219"/>
      <c r="Y29" s="219"/>
      <c r="Z29" s="219"/>
      <c r="AA29" s="218"/>
      <c r="AB29" s="218"/>
      <c r="AC29" s="218"/>
      <c r="AD29" s="27" t="s">
        <v>6</v>
      </c>
    </row>
    <row r="30" spans="1:30" s="165" customFormat="1" ht="19.5" customHeight="1" x14ac:dyDescent="0.15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0" t="s">
        <v>6</v>
      </c>
      <c r="M30" s="225"/>
      <c r="N30" s="225"/>
      <c r="O30" s="225"/>
      <c r="P30" s="225"/>
      <c r="Q30" s="225"/>
      <c r="R30" s="229"/>
      <c r="S30" s="229"/>
      <c r="T30" s="229"/>
      <c r="U30" s="30" t="s">
        <v>6</v>
      </c>
      <c r="V30" s="225"/>
      <c r="W30" s="225"/>
      <c r="X30" s="225"/>
      <c r="Y30" s="225"/>
      <c r="Z30" s="225"/>
      <c r="AA30" s="229"/>
      <c r="AB30" s="229"/>
      <c r="AC30" s="229"/>
      <c r="AD30" s="31" t="s">
        <v>6</v>
      </c>
    </row>
    <row r="31" spans="1:30" s="165" customFormat="1" ht="19.5" customHeight="1" x14ac:dyDescent="0.15">
      <c r="A31" s="252" t="s">
        <v>21</v>
      </c>
      <c r="B31" s="234" t="s">
        <v>22</v>
      </c>
      <c r="C31" s="230">
        <f>I31+I32+R31+R32+AA31+AA32</f>
        <v>0</v>
      </c>
      <c r="D31" s="222"/>
      <c r="E31" s="219"/>
      <c r="F31" s="219"/>
      <c r="G31" s="219"/>
      <c r="H31" s="219"/>
      <c r="I31" s="218"/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 x14ac:dyDescent="0.15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 x14ac:dyDescent="0.15">
      <c r="A33" s="253"/>
      <c r="B33" s="234" t="s">
        <v>57</v>
      </c>
      <c r="C33" s="230">
        <f>I33+I34+R33+R34+AA33+AA34</f>
        <v>0</v>
      </c>
      <c r="D33" s="222"/>
      <c r="E33" s="219"/>
      <c r="F33" s="219"/>
      <c r="G33" s="219"/>
      <c r="H33" s="219"/>
      <c r="I33" s="218"/>
      <c r="J33" s="218"/>
      <c r="K33" s="218"/>
      <c r="L33" s="24" t="s">
        <v>6</v>
      </c>
      <c r="M33" s="219"/>
      <c r="N33" s="219"/>
      <c r="O33" s="219"/>
      <c r="P33" s="219"/>
      <c r="Q33" s="219"/>
      <c r="R33" s="218"/>
      <c r="S33" s="218"/>
      <c r="T33" s="218"/>
      <c r="U33" s="24" t="s">
        <v>6</v>
      </c>
      <c r="V33" s="219"/>
      <c r="W33" s="219"/>
      <c r="X33" s="219"/>
      <c r="Y33" s="219"/>
      <c r="Z33" s="219"/>
      <c r="AA33" s="218"/>
      <c r="AB33" s="218"/>
      <c r="AC33" s="218"/>
      <c r="AD33" s="27" t="s">
        <v>6</v>
      </c>
    </row>
    <row r="34" spans="1:30" s="165" customFormat="1" ht="19.5" customHeight="1" x14ac:dyDescent="0.15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0" t="s">
        <v>6</v>
      </c>
      <c r="M34" s="225"/>
      <c r="N34" s="225"/>
      <c r="O34" s="225"/>
      <c r="P34" s="225"/>
      <c r="Q34" s="225"/>
      <c r="R34" s="229"/>
      <c r="S34" s="229"/>
      <c r="T34" s="229"/>
      <c r="U34" s="30" t="s">
        <v>6</v>
      </c>
      <c r="V34" s="225"/>
      <c r="W34" s="225"/>
      <c r="X34" s="225"/>
      <c r="Y34" s="225"/>
      <c r="Z34" s="225"/>
      <c r="AA34" s="229"/>
      <c r="AB34" s="229"/>
      <c r="AC34" s="229"/>
      <c r="AD34" s="31" t="s">
        <v>6</v>
      </c>
    </row>
    <row r="35" spans="1:30" s="165" customFormat="1" ht="19.5" customHeight="1" x14ac:dyDescent="0.15">
      <c r="A35" s="253"/>
      <c r="B35" s="234" t="s">
        <v>58</v>
      </c>
      <c r="C35" s="215">
        <f>I35+I36+R35+R36+AA35+AA36</f>
        <v>0</v>
      </c>
      <c r="D35" s="222"/>
      <c r="E35" s="219"/>
      <c r="F35" s="219"/>
      <c r="G35" s="219"/>
      <c r="H35" s="219"/>
      <c r="I35" s="218"/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 x14ac:dyDescent="0.15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 x14ac:dyDescent="0.15">
      <c r="A37" s="211">
        <v>7</v>
      </c>
      <c r="B37" s="213" t="s">
        <v>23</v>
      </c>
      <c r="C37" s="215">
        <f>I37+I38+R37+R38+AA37+AA38</f>
        <v>0</v>
      </c>
      <c r="D37" s="217"/>
      <c r="E37" s="210"/>
      <c r="F37" s="210"/>
      <c r="G37" s="210"/>
      <c r="H37" s="210"/>
      <c r="I37" s="206"/>
      <c r="J37" s="206"/>
      <c r="K37" s="206"/>
      <c r="L37" s="38" t="s">
        <v>6</v>
      </c>
      <c r="M37" s="210"/>
      <c r="N37" s="210"/>
      <c r="O37" s="210"/>
      <c r="P37" s="210"/>
      <c r="Q37" s="210"/>
      <c r="R37" s="206"/>
      <c r="S37" s="206"/>
      <c r="T37" s="206"/>
      <c r="U37" s="38" t="s">
        <v>6</v>
      </c>
      <c r="V37" s="210"/>
      <c r="W37" s="210"/>
      <c r="X37" s="210"/>
      <c r="Y37" s="210"/>
      <c r="Z37" s="210"/>
      <c r="AA37" s="206"/>
      <c r="AB37" s="206"/>
      <c r="AC37" s="206"/>
      <c r="AD37" s="43" t="s">
        <v>6</v>
      </c>
    </row>
    <row r="38" spans="1:30" s="165" customFormat="1" ht="19.5" customHeight="1" thickBot="1" x14ac:dyDescent="0.2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43" t="s">
        <v>25</v>
      </c>
      <c r="B1" s="243"/>
      <c r="C1" s="344"/>
      <c r="D1" s="344"/>
      <c r="E1" s="344"/>
      <c r="G1" s="51"/>
      <c r="J1" s="51"/>
    </row>
    <row r="2" spans="1:13" s="12" customFormat="1" ht="25.5" customHeight="1" thickBot="1" x14ac:dyDescent="0.2">
      <c r="A2" s="255" t="s">
        <v>3</v>
      </c>
      <c r="B2" s="347"/>
      <c r="C2" s="348"/>
      <c r="D2" s="52" t="s">
        <v>65</v>
      </c>
      <c r="E2" s="350" t="s">
        <v>26</v>
      </c>
      <c r="F2" s="351"/>
      <c r="G2" s="351"/>
      <c r="H2" s="351"/>
      <c r="I2" s="351"/>
      <c r="J2" s="351"/>
      <c r="K2" s="351"/>
      <c r="L2" s="351"/>
      <c r="M2" s="352"/>
    </row>
    <row r="3" spans="1:13" s="12" customFormat="1" ht="12.75" customHeight="1" x14ac:dyDescent="0.15">
      <c r="A3" s="324" t="s">
        <v>27</v>
      </c>
      <c r="B3" s="345">
        <v>1</v>
      </c>
      <c r="C3" s="346" t="s">
        <v>28</v>
      </c>
      <c r="D3" s="353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24"/>
      <c r="B4" s="335"/>
      <c r="C4" s="332"/>
      <c r="D4" s="343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24"/>
      <c r="B5" s="329">
        <v>2</v>
      </c>
      <c r="C5" s="331" t="s">
        <v>29</v>
      </c>
      <c r="D5" s="342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24"/>
      <c r="B6" s="335"/>
      <c r="C6" s="332"/>
      <c r="D6" s="343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24"/>
      <c r="B7" s="329">
        <v>3</v>
      </c>
      <c r="C7" s="331" t="s">
        <v>30</v>
      </c>
      <c r="D7" s="342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24"/>
      <c r="B8" s="335"/>
      <c r="C8" s="332"/>
      <c r="D8" s="343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24"/>
      <c r="B9" s="329">
        <v>4</v>
      </c>
      <c r="C9" s="331" t="s">
        <v>31</v>
      </c>
      <c r="D9" s="342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24"/>
      <c r="B10" s="335"/>
      <c r="C10" s="332"/>
      <c r="D10" s="343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24"/>
      <c r="B11" s="329">
        <v>5</v>
      </c>
      <c r="C11" s="337" t="s">
        <v>32</v>
      </c>
      <c r="D11" s="342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24"/>
      <c r="B12" s="335"/>
      <c r="C12" s="338"/>
      <c r="D12" s="343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24"/>
      <c r="B13" s="329">
        <v>6</v>
      </c>
      <c r="C13" s="331" t="s">
        <v>33</v>
      </c>
      <c r="D13" s="342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24"/>
      <c r="B14" s="335"/>
      <c r="C14" s="332"/>
      <c r="D14" s="343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24"/>
      <c r="B15" s="329">
        <v>7</v>
      </c>
      <c r="C15" s="331" t="s">
        <v>52</v>
      </c>
      <c r="D15" s="342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25"/>
      <c r="B16" s="330"/>
      <c r="C16" s="339"/>
      <c r="D16" s="349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26" t="s">
        <v>34</v>
      </c>
      <c r="B17" s="327"/>
      <c r="C17" s="328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24" t="s">
        <v>35</v>
      </c>
      <c r="B18" s="340">
        <v>1</v>
      </c>
      <c r="C18" s="341" t="s">
        <v>36</v>
      </c>
      <c r="D18" s="354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24"/>
      <c r="B19" s="335"/>
      <c r="C19" s="332"/>
      <c r="D19" s="334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24"/>
      <c r="B20" s="329">
        <v>2</v>
      </c>
      <c r="C20" s="355" t="s">
        <v>37</v>
      </c>
      <c r="D20" s="342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24"/>
      <c r="B21" s="335"/>
      <c r="C21" s="356"/>
      <c r="D21" s="343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24"/>
      <c r="B22" s="329">
        <v>3</v>
      </c>
      <c r="C22" s="331" t="s">
        <v>38</v>
      </c>
      <c r="D22" s="342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24"/>
      <c r="B23" s="335"/>
      <c r="C23" s="332"/>
      <c r="D23" s="343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24"/>
      <c r="B24" s="329">
        <v>4</v>
      </c>
      <c r="C24" s="331" t="s">
        <v>39</v>
      </c>
      <c r="D24" s="342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24"/>
      <c r="B25" s="335"/>
      <c r="C25" s="332"/>
      <c r="D25" s="343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24"/>
      <c r="B26" s="329">
        <v>5</v>
      </c>
      <c r="C26" s="331" t="s">
        <v>40</v>
      </c>
      <c r="D26" s="342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24"/>
      <c r="B27" s="335"/>
      <c r="C27" s="332"/>
      <c r="D27" s="343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24"/>
      <c r="B28" s="329">
        <v>6</v>
      </c>
      <c r="C28" s="333" t="s">
        <v>41</v>
      </c>
      <c r="D28" s="342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24"/>
      <c r="B29" s="335"/>
      <c r="C29" s="334"/>
      <c r="D29" s="343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24"/>
      <c r="B30" s="329">
        <v>7</v>
      </c>
      <c r="C30" s="333" t="s">
        <v>53</v>
      </c>
      <c r="D30" s="342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25"/>
      <c r="B31" s="330"/>
      <c r="C31" s="336"/>
      <c r="D31" s="34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26" t="s">
        <v>42</v>
      </c>
      <c r="B32" s="327"/>
      <c r="C32" s="328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13" t="s">
        <v>66</v>
      </c>
      <c r="B33" s="314"/>
      <c r="C33" s="315"/>
      <c r="D33" s="85">
        <f>D17+D32</f>
        <v>0</v>
      </c>
      <c r="E33" s="305" t="s">
        <v>71</v>
      </c>
      <c r="F33" s="306"/>
      <c r="G33" s="306"/>
      <c r="H33" s="306"/>
      <c r="I33" s="306"/>
      <c r="J33" s="306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16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17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17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17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18" t="s">
        <v>61</v>
      </c>
      <c r="B39" s="319"/>
      <c r="C39" s="320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21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22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22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22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22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23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10" t="s">
        <v>62</v>
      </c>
      <c r="B46" s="311"/>
      <c r="C46" s="312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10" t="s">
        <v>69</v>
      </c>
      <c r="B47" s="311"/>
      <c r="C47" s="312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07" t="s">
        <v>68</v>
      </c>
      <c r="B48" s="308"/>
      <c r="C48" s="309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5" ht="30" customHeight="1" thickBot="1" x14ac:dyDescent="0.2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40" t="s">
        <v>129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5" ht="22.5" customHeight="1" x14ac:dyDescent="0.15">
      <c r="A5" s="248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5" ht="22.5" customHeight="1" x14ac:dyDescent="0.15">
      <c r="A6" s="243" t="s">
        <v>130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5" s="165" customFormat="1" ht="19.5" customHeight="1" x14ac:dyDescent="0.15">
      <c r="A9" s="265">
        <v>1</v>
      </c>
      <c r="B9" s="249" t="s">
        <v>5</v>
      </c>
      <c r="C9" s="250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35"/>
      <c r="C10" s="251"/>
      <c r="D10" s="294" t="s">
        <v>120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5" s="165" customFormat="1" ht="16.5" customHeight="1" x14ac:dyDescent="0.15">
      <c r="A11" s="274" t="s">
        <v>8</v>
      </c>
      <c r="B11" s="269" t="s">
        <v>9</v>
      </c>
      <c r="C11" s="250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51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26400</v>
      </c>
      <c r="D14" s="227" t="s">
        <v>123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68160</v>
      </c>
      <c r="D15" s="227">
        <v>160</v>
      </c>
      <c r="E15" s="228"/>
      <c r="F15" s="228"/>
      <c r="G15" s="101" t="s">
        <v>6</v>
      </c>
      <c r="H15" s="104" t="s">
        <v>44</v>
      </c>
      <c r="I15" s="218">
        <v>426</v>
      </c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5" s="165" customFormat="1" ht="19.5" customHeight="1" x14ac:dyDescent="0.15">
      <c r="A16" s="276"/>
      <c r="B16" s="232"/>
      <c r="C16" s="230" t="str">
        <f>IF(I16+I17+R16+R17+AA16+AA17=0,"",I16+I17+R16+R17+AA16+AA17)</f>
        <v/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 x14ac:dyDescent="0.15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 x14ac:dyDescent="0.15">
      <c r="A18" s="276"/>
      <c r="B18" s="232"/>
      <c r="C18" s="230" t="str">
        <f>IF(I18+I19+R18+R19+AA18+AA19=0,"",I18+I19+R18+R19+AA18+AA19)</f>
        <v/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 x14ac:dyDescent="0.15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 x14ac:dyDescent="0.15">
      <c r="A20" s="276"/>
      <c r="B20" s="232"/>
      <c r="C20" s="230" t="str">
        <f>IF(I20+I21+R20+R21+AA20+AA21=0,"",I20+I21+R20+R21+AA20+AA21)</f>
        <v/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 x14ac:dyDescent="0.15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 x14ac:dyDescent="0.15">
      <c r="A22" s="276"/>
      <c r="B22" s="234"/>
      <c r="C22" s="230" t="str">
        <f>IF(I22+I23+R22+R23+AA22+AA23=0,"",I22+I23+R22+R23+AA22+AA23)</f>
        <v/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 x14ac:dyDescent="0.15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 x14ac:dyDescent="0.15">
      <c r="A24" s="285">
        <v>3</v>
      </c>
      <c r="B24" s="234" t="s">
        <v>12</v>
      </c>
      <c r="C24" s="230">
        <f>AB24+I25+I26+R26+AA26</f>
        <v>97554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>
        <v>426</v>
      </c>
      <c r="V24" s="303"/>
      <c r="W24" s="303"/>
      <c r="X24" s="35" t="s">
        <v>47</v>
      </c>
      <c r="Y24" s="36">
        <v>12</v>
      </c>
      <c r="Z24" s="34" t="s">
        <v>56</v>
      </c>
      <c r="AA24" s="35" t="s">
        <v>85</v>
      </c>
      <c r="AB24" s="300">
        <f>D24*U24*Y24</f>
        <v>86904</v>
      </c>
      <c r="AC24" s="300"/>
      <c r="AD24" s="301"/>
    </row>
    <row r="25" spans="1:30" s="165" customFormat="1" ht="16.5" customHeight="1" x14ac:dyDescent="0.15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6816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>
        <v>426</v>
      </c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6816</v>
      </c>
      <c r="AB25" s="291"/>
      <c r="AC25" s="291"/>
      <c r="AD25" s="40" t="s">
        <v>46</v>
      </c>
    </row>
    <row r="26" spans="1:30" s="165" customFormat="1" ht="16.5" customHeight="1" x14ac:dyDescent="0.15">
      <c r="A26" s="266"/>
      <c r="B26" s="235"/>
      <c r="C26" s="236"/>
      <c r="D26" s="224" t="s">
        <v>73</v>
      </c>
      <c r="E26" s="225"/>
      <c r="F26" s="225"/>
      <c r="G26" s="225"/>
      <c r="H26" s="225"/>
      <c r="I26" s="229">
        <v>3834</v>
      </c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 x14ac:dyDescent="0.15">
      <c r="A27" s="211">
        <v>4</v>
      </c>
      <c r="B27" s="234" t="s">
        <v>19</v>
      </c>
      <c r="C27" s="230">
        <f>I27+I28+R27+R28+AA27+AA28</f>
        <v>68300</v>
      </c>
      <c r="D27" s="222" t="s">
        <v>74</v>
      </c>
      <c r="E27" s="219"/>
      <c r="F27" s="219"/>
      <c r="G27" s="219"/>
      <c r="H27" s="219"/>
      <c r="I27" s="218">
        <v>28300</v>
      </c>
      <c r="J27" s="218"/>
      <c r="K27" s="218"/>
      <c r="L27" s="24" t="s">
        <v>6</v>
      </c>
      <c r="M27" s="219" t="s">
        <v>75</v>
      </c>
      <c r="N27" s="219"/>
      <c r="O27" s="219"/>
      <c r="P27" s="219"/>
      <c r="Q27" s="219"/>
      <c r="R27" s="218">
        <v>20000</v>
      </c>
      <c r="S27" s="218"/>
      <c r="T27" s="218"/>
      <c r="U27" s="24" t="s">
        <v>6</v>
      </c>
      <c r="V27" s="219" t="s">
        <v>76</v>
      </c>
      <c r="W27" s="219"/>
      <c r="X27" s="219"/>
      <c r="Y27" s="219"/>
      <c r="Z27" s="219"/>
      <c r="AA27" s="218">
        <v>20000</v>
      </c>
      <c r="AB27" s="218"/>
      <c r="AC27" s="218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24"/>
      <c r="E28" s="225"/>
      <c r="F28" s="225"/>
      <c r="G28" s="225"/>
      <c r="H28" s="225"/>
      <c r="I28" s="229"/>
      <c r="J28" s="229"/>
      <c r="K28" s="229"/>
      <c r="L28" s="30" t="s">
        <v>6</v>
      </c>
      <c r="M28" s="225"/>
      <c r="N28" s="225"/>
      <c r="O28" s="225"/>
      <c r="P28" s="225"/>
      <c r="Q28" s="225"/>
      <c r="R28" s="229"/>
      <c r="S28" s="229"/>
      <c r="T28" s="229"/>
      <c r="U28" s="30" t="s">
        <v>6</v>
      </c>
      <c r="V28" s="225"/>
      <c r="W28" s="225"/>
      <c r="X28" s="225"/>
      <c r="Y28" s="225"/>
      <c r="Z28" s="225"/>
      <c r="AA28" s="229"/>
      <c r="AB28" s="229"/>
      <c r="AC28" s="229"/>
      <c r="AD28" s="31" t="s">
        <v>6</v>
      </c>
    </row>
    <row r="29" spans="1:30" s="165" customFormat="1" ht="19.5" customHeight="1" x14ac:dyDescent="0.15">
      <c r="A29" s="211">
        <v>5</v>
      </c>
      <c r="B29" s="234" t="s">
        <v>20</v>
      </c>
      <c r="C29" s="230">
        <f>I29+I30+R29+R30+AA29+AA30</f>
        <v>21000</v>
      </c>
      <c r="D29" s="222" t="s">
        <v>77</v>
      </c>
      <c r="E29" s="219"/>
      <c r="F29" s="219"/>
      <c r="G29" s="219"/>
      <c r="H29" s="219"/>
      <c r="I29" s="218">
        <v>6000</v>
      </c>
      <c r="J29" s="218"/>
      <c r="K29" s="218"/>
      <c r="L29" s="38" t="s">
        <v>6</v>
      </c>
      <c r="M29" s="219" t="s">
        <v>78</v>
      </c>
      <c r="N29" s="219"/>
      <c r="O29" s="219"/>
      <c r="P29" s="219"/>
      <c r="Q29" s="219"/>
      <c r="R29" s="218">
        <v>15000</v>
      </c>
      <c r="S29" s="218"/>
      <c r="T29" s="218"/>
      <c r="U29" s="38" t="s">
        <v>6</v>
      </c>
      <c r="V29" s="219"/>
      <c r="W29" s="219"/>
      <c r="X29" s="219"/>
      <c r="Y29" s="219"/>
      <c r="Z29" s="219"/>
      <c r="AA29" s="218"/>
      <c r="AB29" s="218"/>
      <c r="AC29" s="218"/>
      <c r="AD29" s="43" t="s">
        <v>6</v>
      </c>
    </row>
    <row r="30" spans="1:30" s="165" customFormat="1" ht="19.5" customHeight="1" x14ac:dyDescent="0.15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8" t="s">
        <v>6</v>
      </c>
      <c r="M30" s="225"/>
      <c r="N30" s="225"/>
      <c r="O30" s="225"/>
      <c r="P30" s="225"/>
      <c r="Q30" s="225"/>
      <c r="R30" s="229"/>
      <c r="S30" s="229"/>
      <c r="T30" s="229"/>
      <c r="U30" s="38" t="s">
        <v>6</v>
      </c>
      <c r="V30" s="225"/>
      <c r="W30" s="225"/>
      <c r="X30" s="225"/>
      <c r="Y30" s="225"/>
      <c r="Z30" s="225"/>
      <c r="AA30" s="229"/>
      <c r="AB30" s="229"/>
      <c r="AC30" s="229"/>
      <c r="AD30" s="43" t="s">
        <v>6</v>
      </c>
    </row>
    <row r="31" spans="1:30" s="165" customFormat="1" ht="19.5" customHeight="1" x14ac:dyDescent="0.15">
      <c r="A31" s="252" t="s">
        <v>21</v>
      </c>
      <c r="B31" s="234" t="s">
        <v>22</v>
      </c>
      <c r="C31" s="230">
        <f>I31+I32+R31+R32+AA31+AA32</f>
        <v>20000</v>
      </c>
      <c r="D31" s="222" t="s">
        <v>79</v>
      </c>
      <c r="E31" s="219"/>
      <c r="F31" s="219"/>
      <c r="G31" s="219"/>
      <c r="H31" s="219"/>
      <c r="I31" s="218">
        <v>20000</v>
      </c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 x14ac:dyDescent="0.15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 x14ac:dyDescent="0.15">
      <c r="A33" s="253"/>
      <c r="B33" s="234" t="s">
        <v>57</v>
      </c>
      <c r="C33" s="230">
        <f>I33+I34+R33+R34+AA33+AA34</f>
        <v>60350</v>
      </c>
      <c r="D33" s="222" t="s">
        <v>80</v>
      </c>
      <c r="E33" s="219"/>
      <c r="F33" s="219"/>
      <c r="G33" s="219"/>
      <c r="H33" s="219"/>
      <c r="I33" s="218">
        <v>50000</v>
      </c>
      <c r="J33" s="218"/>
      <c r="K33" s="218"/>
      <c r="L33" s="38" t="s">
        <v>6</v>
      </c>
      <c r="M33" s="219" t="s">
        <v>81</v>
      </c>
      <c r="N33" s="219"/>
      <c r="O33" s="219"/>
      <c r="P33" s="219"/>
      <c r="Q33" s="219"/>
      <c r="R33" s="218">
        <v>10350</v>
      </c>
      <c r="S33" s="218"/>
      <c r="T33" s="218"/>
      <c r="U33" s="38" t="s">
        <v>6</v>
      </c>
      <c r="V33" s="219"/>
      <c r="W33" s="219"/>
      <c r="X33" s="219"/>
      <c r="Y33" s="219"/>
      <c r="Z33" s="219"/>
      <c r="AA33" s="218"/>
      <c r="AB33" s="218"/>
      <c r="AC33" s="218"/>
      <c r="AD33" s="43" t="s">
        <v>6</v>
      </c>
    </row>
    <row r="34" spans="1:30" s="165" customFormat="1" ht="19.5" customHeight="1" x14ac:dyDescent="0.15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8" t="s">
        <v>6</v>
      </c>
      <c r="M34" s="225"/>
      <c r="N34" s="225"/>
      <c r="O34" s="225"/>
      <c r="P34" s="225"/>
      <c r="Q34" s="225"/>
      <c r="R34" s="229"/>
      <c r="S34" s="229"/>
      <c r="T34" s="229"/>
      <c r="U34" s="38" t="s">
        <v>6</v>
      </c>
      <c r="V34" s="225"/>
      <c r="W34" s="225"/>
      <c r="X34" s="225"/>
      <c r="Y34" s="225"/>
      <c r="Z34" s="225"/>
      <c r="AA34" s="229"/>
      <c r="AB34" s="229"/>
      <c r="AC34" s="229"/>
      <c r="AD34" s="43" t="s">
        <v>6</v>
      </c>
    </row>
    <row r="35" spans="1:30" s="165" customFormat="1" ht="19.5" customHeight="1" x14ac:dyDescent="0.15">
      <c r="A35" s="253"/>
      <c r="B35" s="234" t="s">
        <v>58</v>
      </c>
      <c r="C35" s="215">
        <f>I35+I36+R35+R36+AA35+AA36</f>
        <v>50</v>
      </c>
      <c r="D35" s="222" t="s">
        <v>82</v>
      </c>
      <c r="E35" s="219"/>
      <c r="F35" s="219"/>
      <c r="G35" s="219"/>
      <c r="H35" s="219"/>
      <c r="I35" s="218">
        <v>50</v>
      </c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 x14ac:dyDescent="0.15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 x14ac:dyDescent="0.15">
      <c r="A37" s="211">
        <v>7</v>
      </c>
      <c r="B37" s="213" t="s">
        <v>23</v>
      </c>
      <c r="C37" s="215">
        <f>I37+I38+R37+R38+AA37+AA38</f>
        <v>123510</v>
      </c>
      <c r="D37" s="222" t="s">
        <v>83</v>
      </c>
      <c r="E37" s="219"/>
      <c r="F37" s="219"/>
      <c r="G37" s="219"/>
      <c r="H37" s="219"/>
      <c r="I37" s="218">
        <v>123510</v>
      </c>
      <c r="J37" s="218"/>
      <c r="K37" s="218"/>
      <c r="L37" s="24" t="s">
        <v>6</v>
      </c>
      <c r="M37" s="219"/>
      <c r="N37" s="219"/>
      <c r="O37" s="219"/>
      <c r="P37" s="219"/>
      <c r="Q37" s="219"/>
      <c r="R37" s="218"/>
      <c r="S37" s="218"/>
      <c r="T37" s="218"/>
      <c r="U37" s="24" t="s">
        <v>6</v>
      </c>
      <c r="V37" s="219"/>
      <c r="W37" s="219"/>
      <c r="X37" s="219"/>
      <c r="Y37" s="219"/>
      <c r="Z37" s="219"/>
      <c r="AA37" s="218"/>
      <c r="AB37" s="218"/>
      <c r="AC37" s="218"/>
      <c r="AD37" s="27" t="s">
        <v>6</v>
      </c>
    </row>
    <row r="38" spans="1:30" s="165" customFormat="1" ht="19.5" customHeight="1" thickBot="1" x14ac:dyDescent="0.2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43" t="s">
        <v>25</v>
      </c>
      <c r="B1" s="243"/>
      <c r="C1" s="244"/>
      <c r="D1" s="244"/>
      <c r="E1" s="244"/>
      <c r="G1" s="51"/>
      <c r="J1" s="51"/>
    </row>
    <row r="2" spans="1:13" s="165" customFormat="1" ht="25.5" customHeight="1" thickBot="1" x14ac:dyDescent="0.2">
      <c r="A2" s="255" t="s">
        <v>3</v>
      </c>
      <c r="B2" s="347"/>
      <c r="C2" s="370"/>
      <c r="D2" s="52" t="s">
        <v>65</v>
      </c>
      <c r="E2" s="350" t="s">
        <v>26</v>
      </c>
      <c r="F2" s="363"/>
      <c r="G2" s="363"/>
      <c r="H2" s="363"/>
      <c r="I2" s="363"/>
      <c r="J2" s="363"/>
      <c r="K2" s="363"/>
      <c r="L2" s="363"/>
      <c r="M2" s="364"/>
    </row>
    <row r="3" spans="1:13" s="165" customFormat="1" ht="12.75" customHeight="1" x14ac:dyDescent="0.15">
      <c r="A3" s="276" t="s">
        <v>27</v>
      </c>
      <c r="B3" s="366">
        <v>1</v>
      </c>
      <c r="C3" s="368" t="s">
        <v>28</v>
      </c>
      <c r="D3" s="365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76"/>
      <c r="B4" s="367"/>
      <c r="C4" s="361"/>
      <c r="D4" s="358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76"/>
      <c r="B5" s="369">
        <v>2</v>
      </c>
      <c r="C5" s="360" t="s">
        <v>29</v>
      </c>
      <c r="D5" s="357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76"/>
      <c r="B6" s="367"/>
      <c r="C6" s="361"/>
      <c r="D6" s="358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76"/>
      <c r="B7" s="369">
        <v>3</v>
      </c>
      <c r="C7" s="360" t="s">
        <v>30</v>
      </c>
      <c r="D7" s="357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76"/>
      <c r="B8" s="367"/>
      <c r="C8" s="361"/>
      <c r="D8" s="358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76"/>
      <c r="B9" s="369">
        <v>4</v>
      </c>
      <c r="C9" s="360" t="s">
        <v>31</v>
      </c>
      <c r="D9" s="357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76"/>
      <c r="B10" s="367"/>
      <c r="C10" s="361"/>
      <c r="D10" s="358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76"/>
      <c r="B11" s="369">
        <v>5</v>
      </c>
      <c r="C11" s="373" t="s">
        <v>32</v>
      </c>
      <c r="D11" s="357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76"/>
      <c r="B12" s="367"/>
      <c r="C12" s="374"/>
      <c r="D12" s="358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76"/>
      <c r="B13" s="369">
        <v>6</v>
      </c>
      <c r="C13" s="360" t="s">
        <v>33</v>
      </c>
      <c r="D13" s="357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76"/>
      <c r="B14" s="367"/>
      <c r="C14" s="361"/>
      <c r="D14" s="358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76"/>
      <c r="B15" s="369">
        <v>7</v>
      </c>
      <c r="C15" s="360" t="s">
        <v>52</v>
      </c>
      <c r="D15" s="357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71"/>
      <c r="B16" s="372"/>
      <c r="C16" s="375"/>
      <c r="D16" s="359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6" t="s">
        <v>34</v>
      </c>
      <c r="B17" s="377"/>
      <c r="C17" s="378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76" t="s">
        <v>35</v>
      </c>
      <c r="B18" s="379">
        <v>1</v>
      </c>
      <c r="C18" s="380" t="s">
        <v>36</v>
      </c>
      <c r="D18" s="362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76"/>
      <c r="B19" s="367"/>
      <c r="C19" s="361"/>
      <c r="D19" s="235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76"/>
      <c r="B20" s="369">
        <v>2</v>
      </c>
      <c r="C20" s="355" t="s">
        <v>37</v>
      </c>
      <c r="D20" s="357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76"/>
      <c r="B21" s="367"/>
      <c r="C21" s="356"/>
      <c r="D21" s="358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76"/>
      <c r="B22" s="369">
        <v>3</v>
      </c>
      <c r="C22" s="360" t="s">
        <v>38</v>
      </c>
      <c r="D22" s="357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76"/>
      <c r="B23" s="367"/>
      <c r="C23" s="361"/>
      <c r="D23" s="358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76"/>
      <c r="B24" s="369">
        <v>4</v>
      </c>
      <c r="C24" s="360" t="s">
        <v>39</v>
      </c>
      <c r="D24" s="357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76"/>
      <c r="B25" s="367"/>
      <c r="C25" s="361"/>
      <c r="D25" s="358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76"/>
      <c r="B26" s="369">
        <v>5</v>
      </c>
      <c r="C26" s="360" t="s">
        <v>40</v>
      </c>
      <c r="D26" s="357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76"/>
      <c r="B27" s="367"/>
      <c r="C27" s="361"/>
      <c r="D27" s="358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76"/>
      <c r="B28" s="369">
        <v>6</v>
      </c>
      <c r="C28" s="234" t="s">
        <v>41</v>
      </c>
      <c r="D28" s="357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76"/>
      <c r="B29" s="367"/>
      <c r="C29" s="235"/>
      <c r="D29" s="358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76"/>
      <c r="B30" s="369">
        <v>7</v>
      </c>
      <c r="C30" s="234" t="s">
        <v>53</v>
      </c>
      <c r="D30" s="357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71"/>
      <c r="B31" s="372"/>
      <c r="C31" s="381"/>
      <c r="D31" s="35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6" t="s">
        <v>42</v>
      </c>
      <c r="B32" s="377"/>
      <c r="C32" s="378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85" t="s">
        <v>66</v>
      </c>
      <c r="B33" s="386"/>
      <c r="C33" s="387"/>
      <c r="D33" s="178">
        <f>D17+D32</f>
        <v>1556062</v>
      </c>
      <c r="E33" s="305" t="s">
        <v>71</v>
      </c>
      <c r="F33" s="306"/>
      <c r="G33" s="306"/>
      <c r="H33" s="306"/>
      <c r="I33" s="306"/>
      <c r="J33" s="306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88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89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89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89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90" t="s">
        <v>61</v>
      </c>
      <c r="B39" s="391"/>
      <c r="C39" s="392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93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75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75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75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75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94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82" t="s">
        <v>62</v>
      </c>
      <c r="B46" s="383"/>
      <c r="C46" s="384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82" t="s">
        <v>69</v>
      </c>
      <c r="B47" s="383"/>
      <c r="C47" s="384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07" t="s">
        <v>68</v>
      </c>
      <c r="B48" s="308"/>
      <c r="C48" s="309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2020-03-06T07:22:45Z</dcterms:modified>
</cp:coreProperties>
</file>